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Lohnblatt_korrigiert" sheetId="1" r:id="rId1"/>
  </sheets>
  <definedNames>
    <definedName name="Excel_BuiltIn_Print_Area" localSheetId="0">'Lohnblatt_korrigiert'!$A:$L</definedName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<sst xmlns="http://schemas.openxmlformats.org/spreadsheetml/2006/main" count="40" uniqueCount="37">
  <si>
    <t>Name</t>
  </si>
  <si>
    <t>Nationalität</t>
  </si>
  <si>
    <t>Vorname</t>
  </si>
  <si>
    <t>Bewilligung</t>
  </si>
  <si>
    <t>Geburtsdatum</t>
  </si>
  <si>
    <t>Geschlecht</t>
  </si>
  <si>
    <t>AHV-Nummer</t>
  </si>
  <si>
    <t>Eintritt</t>
  </si>
  <si>
    <t>Funktion</t>
  </si>
  <si>
    <t>Austritt</t>
  </si>
  <si>
    <t>Monat</t>
  </si>
  <si>
    <t>Grundlohn</t>
  </si>
  <si>
    <t>Beitrags-pflichtiger Bruttolohn AHV/IV/EO</t>
  </si>
  <si>
    <t xml:space="preserve">AHV/IV/EO </t>
  </si>
  <si>
    <t xml:space="preserve">ALV     </t>
  </si>
  <si>
    <t>Jan.</t>
  </si>
  <si>
    <t>Feb.</t>
  </si>
  <si>
    <t>März</t>
  </si>
  <si>
    <t>Apr.</t>
  </si>
  <si>
    <t>Mai</t>
  </si>
  <si>
    <t>Juni</t>
  </si>
  <si>
    <t>Juli</t>
  </si>
  <si>
    <t>Aug.</t>
  </si>
  <si>
    <t>Sep.</t>
  </si>
  <si>
    <t>Okt.</t>
  </si>
  <si>
    <t>Nov.</t>
  </si>
  <si>
    <t>Dez.</t>
  </si>
  <si>
    <t>Total</t>
  </si>
  <si>
    <t xml:space="preserve"> </t>
  </si>
  <si>
    <t>auszu-zahlender Nettolohn</t>
  </si>
  <si>
    <t>Total
Abzüge</t>
  </si>
  <si>
    <t xml:space="preserve">Basel, </t>
  </si>
  <si>
    <t>BVG Abzug (monatlich 415.88)</t>
  </si>
  <si>
    <t>NBUV</t>
  </si>
  <si>
    <t>KTG-Taggelder</t>
  </si>
  <si>
    <t>KTG 2013</t>
  </si>
  <si>
    <t>Lohnblatt 2015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</si>
</sst>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.00_ ;_ * \-#,##0.00_ ;_ * \-??_ ;_ @_ "/>
    <numFmt numFmtId="165" formatCode="0.000%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Frutiger 45 Light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2" fillId="44" borderId="1" applyNumberFormat="0" applyAlignment="0" applyProtection="0"/>
    <xf numFmtId="0" fontId="3" fillId="9" borderId="0" applyNumberFormat="0" applyBorder="0" applyAlignment="0" applyProtection="0"/>
    <xf numFmtId="0" fontId="33" fillId="44" borderId="2" applyNumberFormat="0" applyAlignment="0" applyProtection="0"/>
    <xf numFmtId="0" fontId="4" fillId="45" borderId="3" applyNumberFormat="0" applyAlignment="0" applyProtection="0"/>
    <xf numFmtId="0" fontId="5" fillId="46" borderId="4" applyNumberFormat="0" applyAlignment="0" applyProtection="0"/>
    <xf numFmtId="41" fontId="0" fillId="0" borderId="0" applyFill="0" applyBorder="0" applyAlignment="0" applyProtection="0"/>
    <xf numFmtId="0" fontId="34" fillId="47" borderId="2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37" fillId="48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3" applyNumberFormat="0" applyAlignment="0" applyProtection="0"/>
    <xf numFmtId="164" fontId="0" fillId="0" borderId="0" applyFill="0" applyBorder="0" applyAlignment="0" applyProtection="0"/>
    <xf numFmtId="0" fontId="12" fillId="0" borderId="9" applyNumberFormat="0" applyFill="0" applyAlignment="0" applyProtection="0"/>
    <xf numFmtId="0" fontId="38" fillId="49" borderId="0" applyNumberFormat="0" applyBorder="0" applyAlignment="0" applyProtection="0"/>
    <xf numFmtId="0" fontId="0" fillId="50" borderId="10" applyNumberFormat="0" applyAlignment="0" applyProtection="0"/>
    <xf numFmtId="0" fontId="0" fillId="51" borderId="11" applyNumberFormat="0" applyFont="0" applyAlignment="0" applyProtection="0"/>
    <xf numFmtId="0" fontId="13" fillId="45" borderId="12" applyNumberFormat="0" applyAlignment="0" applyProtection="0"/>
    <xf numFmtId="9" fontId="0" fillId="0" borderId="0" applyFill="0" applyBorder="0" applyAlignment="0" applyProtection="0"/>
    <xf numFmtId="0" fontId="39" fillId="5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53" borderId="18" applyNumberFormat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88" applyNumberFormat="1" applyFont="1" applyFill="1" applyBorder="1" applyAlignment="1">
      <alignment horizontal="center" vertical="center"/>
      <protection/>
    </xf>
    <xf numFmtId="0" fontId="0" fillId="0" borderId="25" xfId="88" applyNumberFormat="1" applyFont="1" applyFill="1" applyBorder="1" applyAlignment="1">
      <alignment horizontal="center" vertical="center"/>
      <protection/>
    </xf>
    <xf numFmtId="0" fontId="0" fillId="0" borderId="25" xfId="88" applyNumberFormat="1" applyFont="1" applyFill="1" applyBorder="1" applyAlignment="1">
      <alignment horizontal="center" vertical="center" wrapText="1"/>
      <protection/>
    </xf>
    <xf numFmtId="0" fontId="19" fillId="0" borderId="26" xfId="88" applyNumberFormat="1" applyFont="1" applyFill="1" applyBorder="1" applyAlignment="1">
      <alignment horizontal="center" vertical="center"/>
      <protection/>
    </xf>
    <xf numFmtId="0" fontId="20" fillId="0" borderId="27" xfId="88" applyNumberFormat="1" applyFont="1" applyFill="1" applyBorder="1" applyAlignment="1">
      <alignment horizontal="center" vertical="center"/>
      <protection/>
    </xf>
    <xf numFmtId="164" fontId="20" fillId="0" borderId="27" xfId="88" applyNumberFormat="1" applyFont="1" applyFill="1" applyBorder="1" applyAlignment="1">
      <alignment horizontal="center" vertical="center"/>
      <protection/>
    </xf>
    <xf numFmtId="10" fontId="20" fillId="0" borderId="27" xfId="88" applyNumberFormat="1" applyFont="1" applyFill="1" applyBorder="1" applyAlignment="1">
      <alignment horizontal="center" vertical="center"/>
      <protection/>
    </xf>
    <xf numFmtId="165" fontId="20" fillId="0" borderId="27" xfId="88" applyNumberFormat="1" applyFont="1" applyFill="1" applyBorder="1" applyAlignment="1" applyProtection="1">
      <alignment horizontal="center" vertical="center"/>
      <protection locked="0"/>
    </xf>
    <xf numFmtId="0" fontId="0" fillId="0" borderId="28" xfId="88" applyNumberFormat="1" applyFont="1" applyFill="1" applyBorder="1" applyAlignment="1">
      <alignment horizontal="center" vertical="center"/>
      <protection/>
    </xf>
    <xf numFmtId="164" fontId="0" fillId="0" borderId="29" xfId="80" applyFont="1" applyFill="1" applyBorder="1" applyAlignment="1" applyProtection="1">
      <alignment vertical="center"/>
      <protection locked="0"/>
    </xf>
    <xf numFmtId="164" fontId="21" fillId="0" borderId="29" xfId="80" applyFont="1" applyFill="1" applyBorder="1" applyAlignment="1" applyProtection="1">
      <alignment vertical="center"/>
      <protection/>
    </xf>
    <xf numFmtId="164" fontId="0" fillId="0" borderId="29" xfId="80" applyFont="1" applyFill="1" applyBorder="1" applyAlignment="1" applyProtection="1">
      <alignment horizontal="center" vertical="center"/>
      <protection/>
    </xf>
    <xf numFmtId="0" fontId="0" fillId="0" borderId="30" xfId="88" applyNumberFormat="1" applyFont="1" applyFill="1" applyBorder="1" applyAlignment="1">
      <alignment horizontal="center" vertical="center"/>
      <protection/>
    </xf>
    <xf numFmtId="164" fontId="0" fillId="0" borderId="31" xfId="80" applyFont="1" applyFill="1" applyBorder="1" applyAlignment="1" applyProtection="1">
      <alignment vertical="center"/>
      <protection locked="0"/>
    </xf>
    <xf numFmtId="0" fontId="19" fillId="0" borderId="24" xfId="88" applyNumberFormat="1" applyFont="1" applyFill="1" applyBorder="1" applyAlignment="1">
      <alignment vertical="center"/>
      <protection/>
    </xf>
    <xf numFmtId="164" fontId="19" fillId="0" borderId="25" xfId="80" applyFont="1" applyFill="1" applyBorder="1" applyAlignment="1" applyProtection="1">
      <alignment vertical="center"/>
      <protection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32" xfId="88" applyNumberFormat="1" applyFont="1" applyFill="1" applyBorder="1" applyAlignment="1">
      <alignment horizontal="left" vertical="center" wrapText="1"/>
      <protection/>
    </xf>
    <xf numFmtId="0" fontId="0" fillId="0" borderId="33" xfId="0" applyBorder="1" applyAlignment="1">
      <alignment/>
    </xf>
    <xf numFmtId="0" fontId="22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164" fontId="19" fillId="0" borderId="29" xfId="80" applyFont="1" applyFill="1" applyBorder="1" applyAlignment="1" applyProtection="1">
      <alignment vertical="center"/>
      <protection locked="0"/>
    </xf>
    <xf numFmtId="164" fontId="0" fillId="0" borderId="29" xfId="80" applyFont="1" applyFill="1" applyBorder="1" applyAlignment="1" applyProtection="1">
      <alignment vertical="center"/>
      <protection locked="0"/>
    </xf>
    <xf numFmtId="0" fontId="0" fillId="0" borderId="25" xfId="88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vertical="center"/>
    </xf>
    <xf numFmtId="14" fontId="0" fillId="0" borderId="0" xfId="0" applyNumberFormat="1" applyBorder="1" applyAlignment="1" quotePrefix="1">
      <alignment/>
    </xf>
    <xf numFmtId="2" fontId="0" fillId="0" borderId="0" xfId="0" applyNumberFormat="1" applyAlignment="1" quotePrefix="1">
      <alignment/>
    </xf>
  </cellXfs>
  <cellStyles count="8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 [0]" xfId="68"/>
    <cellStyle name="Eingabe" xfId="69"/>
    <cellStyle name="Ergebnis" xfId="70"/>
    <cellStyle name="Erklärender Text" xfId="71"/>
    <cellStyle name="Explanatory Text" xfId="72"/>
    <cellStyle name="Good" xfId="73"/>
    <cellStyle name="Gut" xfId="74"/>
    <cellStyle name="Heading 1" xfId="75"/>
    <cellStyle name="Heading 2" xfId="76"/>
    <cellStyle name="Heading 3" xfId="77"/>
    <cellStyle name="Heading 4" xfId="78"/>
    <cellStyle name="Input" xfId="79"/>
    <cellStyle name="Comma" xfId="80"/>
    <cellStyle name="Linked Cell" xfId="81"/>
    <cellStyle name="Neutral" xfId="82"/>
    <cellStyle name="Note" xfId="83"/>
    <cellStyle name="Notiz" xfId="84"/>
    <cellStyle name="Output" xfId="85"/>
    <cellStyle name="Percent" xfId="86"/>
    <cellStyle name="Schlecht" xfId="87"/>
    <cellStyle name="Standard_Tabelle1" xfId="88"/>
    <cellStyle name="Title" xfId="89"/>
    <cellStyle name="Total" xfId="90"/>
    <cellStyle name="Überschrift" xfId="91"/>
    <cellStyle name="Überschrift 1" xfId="92"/>
    <cellStyle name="Überschrift 2" xfId="93"/>
    <cellStyle name="Überschrift 3" xfId="94"/>
    <cellStyle name="Überschrift 4" xfId="95"/>
    <cellStyle name="Verknüpfte Zelle" xfId="96"/>
    <cellStyle name="Currency" xfId="97"/>
    <cellStyle name="Currency [0]" xfId="98"/>
    <cellStyle name="Warnender Text" xfId="99"/>
    <cellStyle name="Warning Text" xfId="100"/>
    <cellStyle name="Zelle überprüfen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FF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133350</xdr:rowOff>
    </xdr:from>
    <xdr:to>
      <xdr:col>1</xdr:col>
      <xdr:colOff>752475</xdr:colOff>
      <xdr:row>4</xdr:row>
      <xdr:rowOff>28575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47625" y="523875"/>
          <a:ext cx="1095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Arbeitgeber: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E2" sqref="E2"/>
    </sheetView>
  </sheetViews>
  <sheetFormatPr defaultColWidth="11.421875" defaultRowHeight="12.75"/>
  <cols>
    <col min="1" max="1" width="5.8515625" style="0" customWidth="1"/>
    <col min="2" max="2" width="13.28125" style="0" customWidth="1"/>
    <col min="3" max="3" width="15.8515625" style="0" customWidth="1"/>
    <col min="4" max="4" width="11.28125" style="0" customWidth="1"/>
    <col min="5" max="5" width="10.7109375" style="0" customWidth="1"/>
    <col min="6" max="6" width="12.28125" style="0" customWidth="1"/>
    <col min="7" max="7" width="9.421875" style="0" customWidth="1"/>
    <col min="8" max="8" width="11.140625" style="0" customWidth="1"/>
    <col min="9" max="9" width="11.7109375" style="0" customWidth="1"/>
    <col min="10" max="11" width="12.8515625" style="0" customWidth="1"/>
    <col min="12" max="12" width="20.421875" style="1" bestFit="1" customWidth="1"/>
    <col min="13" max="13" width="15.8515625" style="0" customWidth="1"/>
  </cols>
  <sheetData>
    <row r="1" spans="1:11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">
      <c r="A2" s="4"/>
      <c r="B2" s="5"/>
      <c r="C2" s="5"/>
      <c r="D2" s="5"/>
      <c r="E2" s="6" t="s">
        <v>36</v>
      </c>
      <c r="F2" s="5"/>
      <c r="G2" s="5"/>
      <c r="H2" s="5"/>
      <c r="I2" s="5"/>
      <c r="J2" s="5"/>
      <c r="K2" s="5"/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4"/>
      <c r="B4" s="5"/>
      <c r="C4" s="5"/>
      <c r="D4" s="5"/>
      <c r="E4" s="7" t="s">
        <v>0</v>
      </c>
      <c r="F4" s="5"/>
      <c r="G4" s="5"/>
      <c r="H4" s="5"/>
      <c r="I4" s="5"/>
      <c r="J4" s="7" t="s">
        <v>1</v>
      </c>
      <c r="K4" s="5"/>
    </row>
    <row r="5" spans="1:11" ht="12.75">
      <c r="A5" s="4"/>
      <c r="B5" s="5"/>
      <c r="C5" s="5"/>
      <c r="D5" s="5"/>
      <c r="E5" s="7" t="s">
        <v>2</v>
      </c>
      <c r="F5" s="5"/>
      <c r="G5" s="5"/>
      <c r="H5" s="5"/>
      <c r="I5" s="5"/>
      <c r="J5" s="7" t="s">
        <v>3</v>
      </c>
      <c r="K5" s="5"/>
    </row>
    <row r="6" spans="1:11" ht="12.75">
      <c r="A6" s="4"/>
      <c r="B6" s="5"/>
      <c r="C6" s="5"/>
      <c r="D6" s="5"/>
      <c r="E6" s="8" t="s">
        <v>4</v>
      </c>
      <c r="F6" s="5"/>
      <c r="G6" s="37"/>
      <c r="H6" s="7"/>
      <c r="I6" s="5"/>
      <c r="J6" s="5"/>
      <c r="K6" s="5"/>
    </row>
    <row r="7" spans="1:11" ht="12.75">
      <c r="A7" s="4"/>
      <c r="B7" s="5"/>
      <c r="C7" s="5"/>
      <c r="D7" s="5"/>
      <c r="E7" s="8" t="s">
        <v>5</v>
      </c>
      <c r="F7" s="5"/>
      <c r="G7" s="28"/>
      <c r="H7" s="7"/>
      <c r="I7" s="5"/>
      <c r="J7" s="5"/>
      <c r="K7" s="5"/>
    </row>
    <row r="8" spans="1:12" ht="12.75">
      <c r="A8" s="4"/>
      <c r="B8" s="5"/>
      <c r="C8" s="5"/>
      <c r="D8" s="5"/>
      <c r="E8" s="8" t="s">
        <v>6</v>
      </c>
      <c r="F8" s="5"/>
      <c r="G8" s="28"/>
      <c r="H8" s="5"/>
      <c r="I8" s="5"/>
      <c r="J8" s="7" t="s">
        <v>7</v>
      </c>
      <c r="K8" s="5"/>
      <c r="L8" s="38"/>
    </row>
    <row r="9" spans="1:11" ht="12.75">
      <c r="A9" s="4"/>
      <c r="B9" s="5"/>
      <c r="C9" s="5"/>
      <c r="D9" s="5"/>
      <c r="E9" s="8" t="s">
        <v>8</v>
      </c>
      <c r="F9" s="28"/>
      <c r="G9" s="28"/>
      <c r="H9" s="5"/>
      <c r="I9" s="5"/>
      <c r="J9" s="8" t="s">
        <v>9</v>
      </c>
      <c r="K9" s="5"/>
    </row>
    <row r="10" spans="1:11" ht="34.5" customHeight="1" thickBo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2" ht="67.5" customHeight="1" thickBot="1">
      <c r="A11" s="11" t="s">
        <v>10</v>
      </c>
      <c r="B11" s="12" t="s">
        <v>11</v>
      </c>
      <c r="C11" s="13" t="s">
        <v>34</v>
      </c>
      <c r="D11" s="13" t="s">
        <v>12</v>
      </c>
      <c r="E11" s="13" t="s">
        <v>13</v>
      </c>
      <c r="F11" s="13" t="s">
        <v>14</v>
      </c>
      <c r="G11" s="35" t="s">
        <v>33</v>
      </c>
      <c r="H11" s="13" t="s">
        <v>35</v>
      </c>
      <c r="I11" s="13" t="s">
        <v>32</v>
      </c>
      <c r="J11" s="13" t="s">
        <v>30</v>
      </c>
      <c r="K11" s="13" t="s">
        <v>29</v>
      </c>
      <c r="L11" s="29"/>
    </row>
    <row r="12" spans="1:12" ht="19.5" customHeight="1">
      <c r="A12" s="14"/>
      <c r="B12" s="15"/>
      <c r="C12" s="15"/>
      <c r="D12" s="16"/>
      <c r="E12" s="17">
        <v>0.0515</v>
      </c>
      <c r="F12" s="17">
        <v>0.011</v>
      </c>
      <c r="G12" s="18">
        <v>0.005085</v>
      </c>
      <c r="H12" s="18">
        <v>0.002875</v>
      </c>
      <c r="I12" s="15">
        <v>31.25</v>
      </c>
      <c r="J12" s="22"/>
      <c r="K12" s="15"/>
      <c r="L12" s="30"/>
    </row>
    <row r="13" spans="1:12" ht="19.5" customHeight="1">
      <c r="A13" s="19" t="s">
        <v>15</v>
      </c>
      <c r="B13" s="20"/>
      <c r="C13" s="20"/>
      <c r="D13" s="20"/>
      <c r="E13" s="21"/>
      <c r="F13" s="21">
        <f aca="true" t="shared" si="0" ref="F13:F24">ROUND(2*$D13*$F$12,1)/2</f>
        <v>0</v>
      </c>
      <c r="G13" s="21"/>
      <c r="H13" s="21"/>
      <c r="I13" s="33"/>
      <c r="J13" s="22">
        <f>SUM(E13:I13)</f>
        <v>0</v>
      </c>
      <c r="K13" s="20">
        <f>+D13-J13</f>
        <v>0</v>
      </c>
      <c r="L13" s="30"/>
    </row>
    <row r="14" spans="1:12" ht="19.5" customHeight="1">
      <c r="A14" s="19" t="s">
        <v>16</v>
      </c>
      <c r="B14" s="20">
        <v>0</v>
      </c>
      <c r="C14" s="20"/>
      <c r="D14" s="20">
        <f aca="true" t="shared" si="1" ref="D14:D24">SUM(B14:C14)</f>
        <v>0</v>
      </c>
      <c r="E14" s="21">
        <f aca="true" t="shared" si="2" ref="E14:E19">ROUND(2*$D14*$E$12,1)/2</f>
        <v>0</v>
      </c>
      <c r="F14" s="21">
        <f t="shared" si="0"/>
        <v>0</v>
      </c>
      <c r="G14" s="21">
        <f aca="true" t="shared" si="3" ref="G14:G24">ROUND(2*$D14*$G$12,1)/2</f>
        <v>0</v>
      </c>
      <c r="H14" s="21">
        <f aca="true" t="shared" si="4" ref="H14:H24">ROUND(2*$D14*$H$12,1)/2</f>
        <v>0</v>
      </c>
      <c r="I14" s="34"/>
      <c r="J14" s="22">
        <f>SUM(E14:I14)</f>
        <v>0</v>
      </c>
      <c r="K14" s="20">
        <f aca="true" t="shared" si="5" ref="K14:K24">+D14-J14</f>
        <v>0</v>
      </c>
      <c r="L14" s="30"/>
    </row>
    <row r="15" spans="1:12" ht="19.5" customHeight="1">
      <c r="A15" s="19" t="s">
        <v>17</v>
      </c>
      <c r="B15" s="20"/>
      <c r="C15" s="20"/>
      <c r="D15" s="20">
        <f>+B15-C15</f>
        <v>0</v>
      </c>
      <c r="E15" s="21">
        <f t="shared" si="2"/>
        <v>0</v>
      </c>
      <c r="F15" s="21">
        <f t="shared" si="0"/>
        <v>0</v>
      </c>
      <c r="G15" s="21">
        <f t="shared" si="3"/>
        <v>0</v>
      </c>
      <c r="H15" s="21">
        <f t="shared" si="4"/>
        <v>0</v>
      </c>
      <c r="I15" s="34"/>
      <c r="J15" s="22">
        <f>SUM(E15:I15)</f>
        <v>0</v>
      </c>
      <c r="K15" s="20">
        <f t="shared" si="5"/>
        <v>0</v>
      </c>
      <c r="L15" s="30"/>
    </row>
    <row r="16" spans="1:12" ht="19.5" customHeight="1">
      <c r="A16" s="19" t="s">
        <v>18</v>
      </c>
      <c r="B16" s="20">
        <v>0</v>
      </c>
      <c r="C16" s="20"/>
      <c r="D16" s="20">
        <f t="shared" si="1"/>
        <v>0</v>
      </c>
      <c r="E16" s="21">
        <f t="shared" si="2"/>
        <v>0</v>
      </c>
      <c r="F16" s="21">
        <f t="shared" si="0"/>
        <v>0</v>
      </c>
      <c r="G16" s="21">
        <f t="shared" si="3"/>
        <v>0</v>
      </c>
      <c r="H16" s="21"/>
      <c r="I16" s="34"/>
      <c r="J16" s="22">
        <f>SUM(E16:I16)</f>
        <v>0</v>
      </c>
      <c r="K16" s="20">
        <f t="shared" si="5"/>
        <v>0</v>
      </c>
      <c r="L16" s="36"/>
    </row>
    <row r="17" spans="1:12" ht="19.5" customHeight="1">
      <c r="A17" s="19" t="s">
        <v>19</v>
      </c>
      <c r="B17" s="20">
        <v>0</v>
      </c>
      <c r="C17" s="20"/>
      <c r="D17" s="20">
        <f t="shared" si="1"/>
        <v>0</v>
      </c>
      <c r="E17" s="21">
        <f t="shared" si="2"/>
        <v>0</v>
      </c>
      <c r="F17" s="21">
        <f t="shared" si="0"/>
        <v>0</v>
      </c>
      <c r="G17" s="21">
        <f t="shared" si="3"/>
        <v>0</v>
      </c>
      <c r="H17" s="21">
        <f t="shared" si="4"/>
        <v>0</v>
      </c>
      <c r="I17" s="34"/>
      <c r="J17" s="22">
        <f>SUM(E17:I17)</f>
        <v>0</v>
      </c>
      <c r="K17" s="20">
        <f t="shared" si="5"/>
        <v>0</v>
      </c>
      <c r="L17" s="30"/>
    </row>
    <row r="18" spans="1:12" ht="19.5" customHeight="1">
      <c r="A18" s="19" t="s">
        <v>20</v>
      </c>
      <c r="B18" s="20"/>
      <c r="C18" s="20"/>
      <c r="D18" s="20">
        <f t="shared" si="1"/>
        <v>0</v>
      </c>
      <c r="E18" s="21">
        <f t="shared" si="2"/>
        <v>0</v>
      </c>
      <c r="F18" s="21">
        <f t="shared" si="0"/>
        <v>0</v>
      </c>
      <c r="G18" s="21">
        <f t="shared" si="3"/>
        <v>0</v>
      </c>
      <c r="H18" s="21">
        <f t="shared" si="4"/>
        <v>0</v>
      </c>
      <c r="I18" s="34">
        <f>+I17</f>
        <v>0</v>
      </c>
      <c r="J18" s="22">
        <f>SUM(E18:I18)</f>
        <v>0</v>
      </c>
      <c r="K18" s="20">
        <f t="shared" si="5"/>
        <v>0</v>
      </c>
      <c r="L18" s="30"/>
    </row>
    <row r="19" spans="1:12" ht="19.5" customHeight="1">
      <c r="A19" s="19" t="s">
        <v>21</v>
      </c>
      <c r="B19" s="20"/>
      <c r="C19" s="20"/>
      <c r="D19" s="20">
        <f>SUM(B19:C19)</f>
        <v>0</v>
      </c>
      <c r="E19" s="21">
        <f t="shared" si="2"/>
        <v>0</v>
      </c>
      <c r="F19" s="21">
        <f t="shared" si="0"/>
        <v>0</v>
      </c>
      <c r="G19" s="21">
        <f t="shared" si="3"/>
        <v>0</v>
      </c>
      <c r="H19" s="21">
        <f t="shared" si="4"/>
        <v>0</v>
      </c>
      <c r="I19" s="34"/>
      <c r="J19" s="22">
        <f aca="true" t="shared" si="6" ref="J19:J24">SUM(E19:I19)</f>
        <v>0</v>
      </c>
      <c r="K19" s="20">
        <f t="shared" si="5"/>
        <v>0</v>
      </c>
      <c r="L19" s="31"/>
    </row>
    <row r="20" spans="1:12" ht="19.5" customHeight="1">
      <c r="A20" s="19" t="s">
        <v>22</v>
      </c>
      <c r="B20" s="20"/>
      <c r="C20" s="20"/>
      <c r="D20" s="20">
        <f>SUM(B20:C20)</f>
        <v>0</v>
      </c>
      <c r="E20" s="21"/>
      <c r="F20" s="21"/>
      <c r="G20" s="21">
        <f t="shared" si="3"/>
        <v>0</v>
      </c>
      <c r="H20" s="21">
        <f t="shared" si="4"/>
        <v>0</v>
      </c>
      <c r="I20" s="20"/>
      <c r="J20" s="22">
        <f t="shared" si="6"/>
        <v>0</v>
      </c>
      <c r="K20" s="20">
        <f t="shared" si="5"/>
        <v>0</v>
      </c>
      <c r="L20" s="30"/>
    </row>
    <row r="21" spans="1:12" ht="19.5" customHeight="1">
      <c r="A21" s="19" t="s">
        <v>23</v>
      </c>
      <c r="B21" s="20"/>
      <c r="C21" s="20"/>
      <c r="D21" s="20">
        <f>+B21+C21</f>
        <v>0</v>
      </c>
      <c r="E21" s="21">
        <f>ROUND(2*$D21*$E$12,1)/2</f>
        <v>0</v>
      </c>
      <c r="F21" s="21">
        <f t="shared" si="0"/>
        <v>0</v>
      </c>
      <c r="G21" s="21">
        <f t="shared" si="3"/>
        <v>0</v>
      </c>
      <c r="H21" s="21">
        <f t="shared" si="4"/>
        <v>0</v>
      </c>
      <c r="I21" s="20">
        <f>+I20</f>
        <v>0</v>
      </c>
      <c r="J21" s="22">
        <f t="shared" si="6"/>
        <v>0</v>
      </c>
      <c r="K21" s="20">
        <f t="shared" si="5"/>
        <v>0</v>
      </c>
      <c r="L21" s="30"/>
    </row>
    <row r="22" spans="1:12" ht="19.5" customHeight="1">
      <c r="A22" s="19" t="s">
        <v>24</v>
      </c>
      <c r="B22" s="20"/>
      <c r="C22" s="20"/>
      <c r="D22" s="20">
        <f t="shared" si="1"/>
        <v>0</v>
      </c>
      <c r="E22" s="21">
        <f>ROUND(2*$D22*$E$12,1)/2</f>
        <v>0</v>
      </c>
      <c r="F22" s="21">
        <f t="shared" si="0"/>
        <v>0</v>
      </c>
      <c r="G22" s="21">
        <f t="shared" si="3"/>
        <v>0</v>
      </c>
      <c r="H22" s="21">
        <f t="shared" si="4"/>
        <v>0</v>
      </c>
      <c r="I22" s="20">
        <f>+I21</f>
        <v>0</v>
      </c>
      <c r="J22" s="22">
        <f t="shared" si="6"/>
        <v>0</v>
      </c>
      <c r="K22" s="20">
        <f t="shared" si="5"/>
        <v>0</v>
      </c>
      <c r="L22" s="30"/>
    </row>
    <row r="23" spans="1:12" ht="19.5" customHeight="1">
      <c r="A23" s="19" t="s">
        <v>25</v>
      </c>
      <c r="B23" s="20"/>
      <c r="C23" s="20"/>
      <c r="D23" s="20">
        <f t="shared" si="1"/>
        <v>0</v>
      </c>
      <c r="E23" s="21">
        <f>ROUND(2*$D23*$E$12,1)/2</f>
        <v>0</v>
      </c>
      <c r="F23" s="21">
        <f t="shared" si="0"/>
        <v>0</v>
      </c>
      <c r="G23" s="21">
        <f t="shared" si="3"/>
        <v>0</v>
      </c>
      <c r="H23" s="21">
        <f t="shared" si="4"/>
        <v>0</v>
      </c>
      <c r="I23" s="20"/>
      <c r="J23" s="22">
        <f t="shared" si="6"/>
        <v>0</v>
      </c>
      <c r="K23" s="20">
        <f t="shared" si="5"/>
        <v>0</v>
      </c>
      <c r="L23" s="30"/>
    </row>
    <row r="24" spans="1:12" ht="19.5" customHeight="1" thickBot="1">
      <c r="A24" s="23" t="s">
        <v>26</v>
      </c>
      <c r="B24" s="20"/>
      <c r="C24" s="24"/>
      <c r="D24" s="20">
        <f t="shared" si="1"/>
        <v>0</v>
      </c>
      <c r="E24" s="21">
        <f>ROUND(2*$D24*$E$12,1)/2</f>
        <v>0</v>
      </c>
      <c r="F24" s="21">
        <f t="shared" si="0"/>
        <v>0</v>
      </c>
      <c r="G24" s="21">
        <f t="shared" si="3"/>
        <v>0</v>
      </c>
      <c r="H24" s="21">
        <f t="shared" si="4"/>
        <v>0</v>
      </c>
      <c r="I24" s="20">
        <f>+I23</f>
        <v>0</v>
      </c>
      <c r="J24" s="22">
        <f t="shared" si="6"/>
        <v>0</v>
      </c>
      <c r="K24" s="20">
        <f t="shared" si="5"/>
        <v>0</v>
      </c>
      <c r="L24" s="30"/>
    </row>
    <row r="25" spans="1:12" ht="28.5" customHeight="1" thickBot="1">
      <c r="A25" s="25" t="s">
        <v>27</v>
      </c>
      <c r="B25" s="26">
        <f>SUM(B13:B24)</f>
        <v>0</v>
      </c>
      <c r="C25" s="26">
        <f aca="true" t="shared" si="7" ref="C25:H25">SUM(C13:C24)</f>
        <v>0</v>
      </c>
      <c r="D25" s="26">
        <f t="shared" si="7"/>
        <v>0</v>
      </c>
      <c r="E25" s="26">
        <f t="shared" si="7"/>
        <v>0</v>
      </c>
      <c r="F25" s="26">
        <f t="shared" si="7"/>
        <v>0</v>
      </c>
      <c r="G25" s="26">
        <f>SUM(G13:G24)</f>
        <v>0</v>
      </c>
      <c r="H25" s="26">
        <f t="shared" si="7"/>
        <v>0</v>
      </c>
      <c r="I25" s="26">
        <f>SUM(I13:I24)</f>
        <v>0</v>
      </c>
      <c r="J25" s="26">
        <f>SUM(J15:J24)</f>
        <v>0</v>
      </c>
      <c r="K25" s="26">
        <f>SUM(K15:K24)</f>
        <v>0</v>
      </c>
      <c r="L25" s="32"/>
    </row>
    <row r="26" spans="1:12" ht="13.5" thickBot="1">
      <c r="A26" t="s">
        <v>31</v>
      </c>
      <c r="B26" s="27"/>
      <c r="L26" s="32"/>
    </row>
    <row r="27" ht="12.75">
      <c r="H27" t="s">
        <v>28</v>
      </c>
    </row>
    <row r="29" spans="7:8" ht="12.75">
      <c r="G29" t="s">
        <v>28</v>
      </c>
      <c r="H29" t="s">
        <v>28</v>
      </c>
    </row>
    <row r="30" ht="12.75">
      <c r="I30" t="s">
        <v>28</v>
      </c>
    </row>
  </sheetData>
  <sheetProtection selectLockedCells="1" selectUnlockedCells="1"/>
  <printOptions/>
  <pageMargins left="0.1968503937007874" right="0" top="0.3937007874015748" bottom="0" header="0.5118110236220472" footer="0.5118110236220472"/>
  <pageSetup fitToHeight="0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 Muck</dc:creator>
  <cp:keywords/>
  <dc:description/>
  <cp:lastModifiedBy>Stephan Kurt</cp:lastModifiedBy>
  <cp:lastPrinted>2014-04-28T10:11:41Z</cp:lastPrinted>
  <dcterms:created xsi:type="dcterms:W3CDTF">2014-03-27T16:11:48Z</dcterms:created>
  <dcterms:modified xsi:type="dcterms:W3CDTF">2015-04-03T14:25:39Z</dcterms:modified>
  <cp:category/>
  <cp:version/>
  <cp:contentType/>
  <cp:contentStatus/>
</cp:coreProperties>
</file>